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<sst xmlns="http://schemas.openxmlformats.org/spreadsheetml/2006/main" count="769" uniqueCount="379">
  <si>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</si>
  <si>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</si>
  <si>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</si>
  <si>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</si>
  <si>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</si>
  <si>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</si>
  <si>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</si>
  <si>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</si>
  <si>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</si>
  <si>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</si>
  <si>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</si>
  <si>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</si>
  <si>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</si>
  <si>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</si>
  <si>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</si>
  <si>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</si>
  <si>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</si>
  <si>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</si>
  <si>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</si>
  <si>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</si>
  <si>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</si>
  <si>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</si>
  <si>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</si>
  <si>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</si>
  <si>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</si>
  <si>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19а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</si>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</sst>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19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19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7.25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7.2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7.2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7.2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7.2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7.2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7.2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7.2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7.2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7.2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7">
        <f>SUM(D25:D27)</f>
        <v>312.2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287.3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24.9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.7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.7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.7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.75" customHeight="1">
      <c r="A36" s="8" t="s">
        <v>78</v>
      </c>
      <c r="B36" s="8"/>
      <c r="C36" s="8"/>
      <c r="D36" s="8"/>
    </row>
    <row r="37" spans="1:4" ht="18.7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.7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.7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0.7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4">
      <selection activeCell="I5" sqref="I5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0.7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1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2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8.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9.2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00390625" style="28" customWidth="1"/>
    <col min="6" max="6" width="11.7109375" style="2" customWidth="1"/>
    <col min="7" max="7" width="19.421875" style="2" customWidth="1"/>
    <col min="8" max="8" width="9.71093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1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11.7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2.2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0.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/>
    </row>
    <row r="8" spans="1:4" ht="82.5" customHeight="1">
      <c r="A8" s="46" t="s">
        <v>95</v>
      </c>
      <c r="B8" s="27" t="s">
        <v>258</v>
      </c>
      <c r="C8" s="25" t="s">
        <v>7</v>
      </c>
      <c r="D8" s="25"/>
    </row>
    <row r="9" spans="1:4" ht="19.5" customHeight="1">
      <c r="A9" s="46" t="s">
        <v>241</v>
      </c>
      <c r="B9" s="27" t="s">
        <v>77</v>
      </c>
      <c r="C9" s="25" t="s">
        <v>7</v>
      </c>
      <c r="D9" s="25"/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5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88" sqref="B88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28.5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f>76453.36+2220.24</f>
        <v>78673.6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v>76453.36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84042.88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76619.48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f>D15</f>
        <v>76619.48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76619.48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f>D8+D11-D16</f>
        <v>86097.00000000001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v>86097</v>
      </c>
    </row>
    <row r="25" spans="1:4" s="9" customFormat="1" ht="27.7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16.5" customHeight="1">
      <c r="A31" s="7" t="s">
        <v>314</v>
      </c>
      <c r="B31" s="61" t="s">
        <v>307</v>
      </c>
      <c r="C31" s="57" t="s">
        <v>7</v>
      </c>
      <c r="D31" s="59">
        <v>0</v>
      </c>
    </row>
    <row r="32" spans="1:4" s="9" customFormat="1" ht="16.5" customHeight="1">
      <c r="A32" s="7" t="s">
        <v>315</v>
      </c>
      <c r="B32" s="61" t="s">
        <v>310</v>
      </c>
      <c r="C32" s="57" t="s">
        <v>7</v>
      </c>
      <c r="D32" s="59">
        <v>0</v>
      </c>
    </row>
    <row r="33" spans="1:4" s="9" customFormat="1" ht="16.5" customHeight="1">
      <c r="A33" s="7" t="s">
        <v>316</v>
      </c>
      <c r="B33" s="61" t="s">
        <v>312</v>
      </c>
      <c r="C33" s="57" t="s">
        <v>7</v>
      </c>
      <c r="D33" s="59">
        <v>0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319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320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321</v>
      </c>
      <c r="C38" s="57" t="s">
        <v>251</v>
      </c>
      <c r="D38" s="59">
        <v>0</v>
      </c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7" t="s">
        <v>251</v>
      </c>
      <c r="D40" s="59">
        <v>29111.59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v>29111.59</v>
      </c>
    </row>
    <row r="43" spans="1:4" ht="30" customHeight="1">
      <c r="A43" s="7" t="s">
        <v>83</v>
      </c>
      <c r="B43" s="61" t="s">
        <v>324</v>
      </c>
      <c r="C43" s="57" t="s">
        <v>251</v>
      </c>
      <c r="D43" s="59">
        <v>41196.49</v>
      </c>
    </row>
    <row r="44" spans="1:4" ht="15" customHeight="1">
      <c r="A44" s="7" t="s">
        <v>325</v>
      </c>
      <c r="B44" s="62" t="s">
        <v>276</v>
      </c>
      <c r="C44" s="57" t="s">
        <v>251</v>
      </c>
      <c r="D44" s="59">
        <v>0</v>
      </c>
    </row>
    <row r="45" spans="1:4" ht="15" customHeight="1">
      <c r="A45" s="7" t="s">
        <v>326</v>
      </c>
      <c r="B45" s="62" t="s">
        <v>278</v>
      </c>
      <c r="C45" s="57" t="s">
        <v>251</v>
      </c>
      <c r="D45" s="59">
        <v>41196.49</v>
      </c>
    </row>
    <row r="46" spans="1:4" ht="17.2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329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330</v>
      </c>
      <c r="B49" s="61" t="s">
        <v>331</v>
      </c>
      <c r="C49" s="57" t="s">
        <v>332</v>
      </c>
      <c r="D49" s="59">
        <f>(3244.82*3+3119.58+2930.81+2903.26)/24.76+(2174.81+3226.86*5)/25.98</f>
        <v>1459.5088389726907</v>
      </c>
    </row>
    <row r="50" spans="1:4" ht="15" customHeight="1">
      <c r="A50" s="7" t="s">
        <v>333</v>
      </c>
      <c r="B50" s="61" t="s">
        <v>334</v>
      </c>
      <c r="C50" s="57" t="s">
        <v>251</v>
      </c>
      <c r="D50" s="59">
        <v>37997.22</v>
      </c>
    </row>
    <row r="51" spans="1:4" ht="15" customHeight="1">
      <c r="A51" s="7" t="s">
        <v>335</v>
      </c>
      <c r="B51" s="62" t="s">
        <v>336</v>
      </c>
      <c r="C51" s="57" t="s">
        <v>251</v>
      </c>
      <c r="D51" s="59">
        <v>34767.12</v>
      </c>
    </row>
    <row r="52" spans="1:4" ht="15" customHeight="1">
      <c r="A52" s="7" t="s">
        <v>337</v>
      </c>
      <c r="B52" s="62" t="s">
        <v>338</v>
      </c>
      <c r="C52" s="57" t="s">
        <v>251</v>
      </c>
      <c r="D52" s="59">
        <v>11011.17</v>
      </c>
    </row>
    <row r="53" spans="1:4" ht="27.75" customHeight="1">
      <c r="A53" s="7" t="s">
        <v>339</v>
      </c>
      <c r="B53" s="62" t="s">
        <v>340</v>
      </c>
      <c r="C53" s="57" t="s">
        <v>251</v>
      </c>
      <c r="D53" s="59">
        <f>D50</f>
        <v>37997.22</v>
      </c>
    </row>
    <row r="54" spans="1:4" ht="27.75" customHeight="1">
      <c r="A54" s="7" t="s">
        <v>341</v>
      </c>
      <c r="B54" s="62" t="s">
        <v>342</v>
      </c>
      <c r="C54" s="57" t="s">
        <v>251</v>
      </c>
      <c r="D54" s="59">
        <v>37143.62</v>
      </c>
    </row>
    <row r="55" spans="1:4" ht="27.75" customHeight="1">
      <c r="A55" s="7" t="s">
        <v>343</v>
      </c>
      <c r="B55" s="62" t="s">
        <v>344</v>
      </c>
      <c r="C55" s="57" t="s">
        <v>251</v>
      </c>
      <c r="D55" s="59">
        <v>10604.08</v>
      </c>
    </row>
    <row r="56" spans="1:4" ht="27.75" customHeight="1">
      <c r="A56" s="7" t="s">
        <v>345</v>
      </c>
      <c r="B56" s="61" t="s">
        <v>346</v>
      </c>
      <c r="C56" s="57" t="s">
        <v>251</v>
      </c>
      <c r="D56" s="59">
        <v>0</v>
      </c>
    </row>
    <row r="57" spans="1:4" ht="15">
      <c r="A57" s="7" t="s">
        <v>347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348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349</v>
      </c>
      <c r="B59" s="61" t="s">
        <v>331</v>
      </c>
      <c r="C59" s="57" t="s">
        <v>332</v>
      </c>
      <c r="D59" s="59">
        <f>D49</f>
        <v>1459.5088389726907</v>
      </c>
    </row>
    <row r="60" spans="1:4" ht="15">
      <c r="A60" s="7" t="s">
        <v>350</v>
      </c>
      <c r="B60" s="61" t="s">
        <v>334</v>
      </c>
      <c r="C60" s="57" t="s">
        <v>251</v>
      </c>
      <c r="D60" s="59">
        <v>20635.42</v>
      </c>
    </row>
    <row r="61" spans="1:4" ht="15">
      <c r="A61" s="7" t="s">
        <v>351</v>
      </c>
      <c r="B61" s="62" t="s">
        <v>336</v>
      </c>
      <c r="C61" s="57" t="s">
        <v>251</v>
      </c>
      <c r="D61" s="59">
        <v>18881.22</v>
      </c>
    </row>
    <row r="62" spans="1:4" ht="15">
      <c r="A62" s="7" t="s">
        <v>352</v>
      </c>
      <c r="B62" s="62" t="s">
        <v>338</v>
      </c>
      <c r="C62" s="57" t="s">
        <v>251</v>
      </c>
      <c r="D62" s="59">
        <v>5979.92</v>
      </c>
    </row>
    <row r="63" spans="1:4" ht="28.5" customHeight="1">
      <c r="A63" s="7" t="s">
        <v>353</v>
      </c>
      <c r="B63" s="62" t="s">
        <v>340</v>
      </c>
      <c r="C63" s="57" t="s">
        <v>251</v>
      </c>
      <c r="D63" s="59">
        <f>D60</f>
        <v>20635.42</v>
      </c>
    </row>
    <row r="64" spans="1:4" ht="28.5" customHeight="1">
      <c r="A64" s="7" t="s">
        <v>354</v>
      </c>
      <c r="B64" s="62" t="s">
        <v>342</v>
      </c>
      <c r="C64" s="57" t="s">
        <v>251</v>
      </c>
      <c r="D64" s="59">
        <v>20171.85</v>
      </c>
    </row>
    <row r="65" spans="1:4" ht="28.5" customHeight="1">
      <c r="A65" s="7" t="s">
        <v>355</v>
      </c>
      <c r="B65" s="62" t="s">
        <v>344</v>
      </c>
      <c r="C65" s="57" t="s">
        <v>251</v>
      </c>
      <c r="D65" s="59">
        <v>5758.83</v>
      </c>
    </row>
    <row r="66" spans="1:4" ht="28.5" customHeight="1">
      <c r="A66" s="7" t="s">
        <v>356</v>
      </c>
      <c r="B66" s="61" t="s">
        <v>346</v>
      </c>
      <c r="C66" s="57" t="s">
        <v>251</v>
      </c>
      <c r="D66" s="59">
        <v>0</v>
      </c>
    </row>
    <row r="67" spans="1:4" ht="15">
      <c r="A67" s="7" t="s">
        <v>357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358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359</v>
      </c>
      <c r="B69" s="61" t="s">
        <v>331</v>
      </c>
      <c r="C69" s="57" t="s">
        <v>332</v>
      </c>
      <c r="D69" s="59">
        <f>(6938.32*5+6180.01)/1544.97+7242.84*6/1612.71</f>
        <v>53.401223188835544</v>
      </c>
    </row>
    <row r="70" spans="1:4" ht="15">
      <c r="A70" s="7" t="s">
        <v>360</v>
      </c>
      <c r="B70" s="61" t="s">
        <v>334</v>
      </c>
      <c r="C70" s="57" t="s">
        <v>251</v>
      </c>
      <c r="D70" s="59">
        <v>83527.69</v>
      </c>
    </row>
    <row r="71" spans="1:4" ht="15">
      <c r="A71" s="7" t="s">
        <v>361</v>
      </c>
      <c r="B71" s="62" t="s">
        <v>336</v>
      </c>
      <c r="C71" s="57" t="s">
        <v>251</v>
      </c>
      <c r="D71" s="59">
        <v>76427.09</v>
      </c>
    </row>
    <row r="72" spans="1:4" ht="15">
      <c r="A72" s="7" t="s">
        <v>362</v>
      </c>
      <c r="B72" s="62" t="s">
        <v>338</v>
      </c>
      <c r="C72" s="57" t="s">
        <v>251</v>
      </c>
      <c r="D72" s="59">
        <v>24205.4</v>
      </c>
    </row>
    <row r="73" spans="1:4" ht="28.5" customHeight="1">
      <c r="A73" s="7" t="s">
        <v>363</v>
      </c>
      <c r="B73" s="62" t="s">
        <v>340</v>
      </c>
      <c r="C73" s="57" t="s">
        <v>251</v>
      </c>
      <c r="D73" s="59">
        <f>D70</f>
        <v>83527.69</v>
      </c>
    </row>
    <row r="74" spans="1:4" ht="28.5" customHeight="1">
      <c r="A74" s="7" t="s">
        <v>364</v>
      </c>
      <c r="B74" s="62" t="s">
        <v>342</v>
      </c>
      <c r="C74" s="57" t="s">
        <v>251</v>
      </c>
      <c r="D74" s="59">
        <v>87606.49</v>
      </c>
    </row>
    <row r="75" spans="1:4" ht="28.5" customHeight="1">
      <c r="A75" s="7" t="s">
        <v>365</v>
      </c>
      <c r="B75" s="62" t="s">
        <v>344</v>
      </c>
      <c r="C75" s="57" t="s">
        <v>251</v>
      </c>
      <c r="D75" s="59">
        <v>21281.28</v>
      </c>
    </row>
    <row r="76" spans="1:4" ht="28.5" customHeight="1">
      <c r="A76" s="7" t="s">
        <v>366</v>
      </c>
      <c r="B76" s="61" t="s">
        <v>346</v>
      </c>
      <c r="C76" s="57" t="s">
        <v>251</v>
      </c>
      <c r="D76" s="59">
        <v>0</v>
      </c>
    </row>
    <row r="77" spans="1:4" ht="15" customHeight="1">
      <c r="A77" s="60" t="s">
        <v>367</v>
      </c>
      <c r="B77" s="60"/>
      <c r="C77" s="60"/>
      <c r="D77" s="60"/>
    </row>
    <row r="78" spans="1:4" ht="15">
      <c r="A78" s="7" t="s">
        <v>368</v>
      </c>
      <c r="B78" s="61" t="s">
        <v>318</v>
      </c>
      <c r="C78" s="57" t="s">
        <v>38</v>
      </c>
      <c r="D78" s="59">
        <v>0</v>
      </c>
    </row>
    <row r="79" spans="1:4" ht="15">
      <c r="A79" s="7" t="s">
        <v>369</v>
      </c>
      <c r="B79" s="61" t="s">
        <v>319</v>
      </c>
      <c r="C79" s="57" t="s">
        <v>38</v>
      </c>
      <c r="D79" s="59">
        <v>0</v>
      </c>
    </row>
    <row r="80" spans="1:4" ht="30">
      <c r="A80" s="7" t="s">
        <v>370</v>
      </c>
      <c r="B80" s="61" t="s">
        <v>320</v>
      </c>
      <c r="C80" s="57" t="s">
        <v>38</v>
      </c>
      <c r="D80" s="59">
        <v>0</v>
      </c>
    </row>
    <row r="81" spans="1:4" ht="15">
      <c r="A81" s="7" t="s">
        <v>371</v>
      </c>
      <c r="B81" s="61" t="s">
        <v>321</v>
      </c>
      <c r="C81" s="57" t="s">
        <v>251</v>
      </c>
      <c r="D81" s="59">
        <v>0</v>
      </c>
    </row>
    <row r="82" spans="1:4" ht="15" customHeight="1">
      <c r="A82" s="60" t="s">
        <v>372</v>
      </c>
      <c r="B82" s="60"/>
      <c r="C82" s="60"/>
      <c r="D82" s="60"/>
    </row>
    <row r="83" spans="1:4" ht="15">
      <c r="A83" s="7" t="s">
        <v>373</v>
      </c>
      <c r="B83" s="61" t="s">
        <v>374</v>
      </c>
      <c r="C83" s="57" t="s">
        <v>38</v>
      </c>
      <c r="D83" s="59">
        <v>4</v>
      </c>
    </row>
    <row r="84" spans="1:4" ht="15">
      <c r="A84" s="7" t="s">
        <v>375</v>
      </c>
      <c r="B84" s="61" t="s">
        <v>376</v>
      </c>
      <c r="C84" s="57" t="s">
        <v>38</v>
      </c>
      <c r="D84" s="59">
        <v>2</v>
      </c>
    </row>
    <row r="85" spans="1:4" ht="28.5" customHeight="1">
      <c r="A85" s="7" t="s">
        <v>377</v>
      </c>
      <c r="B85" s="61" t="s">
        <v>378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2015-03-16T02:58:06Z</cp:lastPrinted>
  <dcterms:created xsi:type="dcterms:W3CDTF">2006-09-15T20:00:00Z</dcterms:created>
  <dcterms:modified xsi:type="dcterms:W3CDTF">2015-04-27T10:59:44Z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